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-BEL-DC-01\User Profiles\dsimmonds\Desktop\Ordinance\"/>
    </mc:Choice>
  </mc:AlternateContent>
  <xr:revisionPtr revIDLastSave="0" documentId="8_{00BE4202-E750-4904-8A49-6A2EE6E35F25}" xr6:coauthVersionLast="47" xr6:coauthVersionMax="47" xr10:uidLastSave="{00000000-0000-0000-0000-000000000000}"/>
  <bookViews>
    <workbookView xWindow="1560" yWindow="1605" windowWidth="28650" windowHeight="11295" xr2:uid="{3238EF33-2DBD-4E21-BF05-30020EF2BD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1" l="1"/>
  <c r="L43" i="1"/>
  <c r="M33" i="1"/>
  <c r="L33" i="1"/>
  <c r="M23" i="1"/>
  <c r="L23" i="1"/>
  <c r="K23" i="1"/>
  <c r="K43" i="1"/>
  <c r="K33" i="1"/>
  <c r="J23" i="1"/>
  <c r="J33" i="1"/>
  <c r="J43" i="1"/>
  <c r="I23" i="1"/>
  <c r="H43" i="1"/>
  <c r="I43" i="1"/>
  <c r="I33" i="1"/>
  <c r="H33" i="1"/>
  <c r="H23" i="1"/>
  <c r="G43" i="1"/>
  <c r="F43" i="1"/>
  <c r="G33" i="1"/>
  <c r="F33" i="1"/>
  <c r="G23" i="1"/>
  <c r="F23" i="1"/>
  <c r="D43" i="1"/>
  <c r="E43" i="1"/>
</calcChain>
</file>

<file path=xl/sharedStrings.xml><?xml version="1.0" encoding="utf-8"?>
<sst xmlns="http://schemas.openxmlformats.org/spreadsheetml/2006/main" count="126" uniqueCount="86">
  <si>
    <t>Title</t>
  </si>
  <si>
    <t>Type</t>
  </si>
  <si>
    <t xml:space="preserve">2022 FY Totals      </t>
  </si>
  <si>
    <t xml:space="preserve">2023 FY Budget      </t>
  </si>
  <si>
    <t>ENGINEERING FEE</t>
  </si>
  <si>
    <t xml:space="preserve">Expense                  </t>
  </si>
  <si>
    <t xml:space="preserve"> $-   </t>
  </si>
  <si>
    <t xml:space="preserve">ACCOUNTING SERV                 </t>
  </si>
  <si>
    <t xml:space="preserve">LEGAL SERV                      </t>
  </si>
  <si>
    <t xml:space="preserve">POSTAGE                         </t>
  </si>
  <si>
    <t xml:space="preserve">CONSUMPTION REPORT              </t>
  </si>
  <si>
    <t xml:space="preserve">UTILITIES                       </t>
  </si>
  <si>
    <t xml:space="preserve">GENERAL INSURANCE               </t>
  </si>
  <si>
    <t xml:space="preserve">EPA PERMIT FEE                  </t>
  </si>
  <si>
    <t xml:space="preserve">REAL ESTATE TAXES               </t>
  </si>
  <si>
    <t xml:space="preserve">JULIE                           </t>
  </si>
  <si>
    <t xml:space="preserve">PLANT SUPPLIES                  </t>
  </si>
  <si>
    <t xml:space="preserve">PLANT REPAIRS                   </t>
  </si>
  <si>
    <t xml:space="preserve">OFFICE REPAIRS                  </t>
  </si>
  <si>
    <t xml:space="preserve">OFFICE SUPPLIES                 </t>
  </si>
  <si>
    <t xml:space="preserve">INTEREST EXPENSE                </t>
  </si>
  <si>
    <t xml:space="preserve">BAD DEBT ALLOWANCE              </t>
  </si>
  <si>
    <t xml:space="preserve">PROPERTY TAX                    </t>
  </si>
  <si>
    <t xml:space="preserve">Revenue                  </t>
  </si>
  <si>
    <t xml:space="preserve">REPLACEMENT TAX                 </t>
  </si>
  <si>
    <t xml:space="preserve">SEWER PENALTIES                 </t>
  </si>
  <si>
    <t xml:space="preserve">SEWER SALES                     </t>
  </si>
  <si>
    <t xml:space="preserve">SEWER SURCHARGE - I&amp;I           </t>
  </si>
  <si>
    <t xml:space="preserve">SEWER SURCHARGE - EPA           </t>
  </si>
  <si>
    <t xml:space="preserve">INTEREST INCOME                 </t>
  </si>
  <si>
    <t xml:space="preserve">MISCELLANEOUS INCOME            </t>
  </si>
  <si>
    <t xml:space="preserve">                    NA</t>
  </si>
  <si>
    <t xml:space="preserve">SALARIES TREASURER              </t>
  </si>
  <si>
    <t xml:space="preserve">SALARIES OFFICE                 </t>
  </si>
  <si>
    <t xml:space="preserve">SALARIES BOARD                  </t>
  </si>
  <si>
    <t xml:space="preserve">UNEMPLOYMENT INSURANCE          </t>
  </si>
  <si>
    <t xml:space="preserve">MEDICARE EXPENSE                </t>
  </si>
  <si>
    <t xml:space="preserve">SOCIAL SECURITY EXPENSE         </t>
  </si>
  <si>
    <t xml:space="preserve">IMRF EXPENSE                    </t>
  </si>
  <si>
    <t>2023 FY Totals</t>
  </si>
  <si>
    <t xml:space="preserve">2024 FY Budget </t>
  </si>
  <si>
    <t>NA</t>
  </si>
  <si>
    <t>EPA LOAN</t>
  </si>
  <si>
    <t xml:space="preserve">2023/2024 Totals </t>
  </si>
  <si>
    <t>2024/2025 Totals</t>
  </si>
  <si>
    <t>538.752.03</t>
  </si>
  <si>
    <t xml:space="preserve">HEALTH INSURANCE </t>
  </si>
  <si>
    <t xml:space="preserve">SUPERINTENDENT </t>
  </si>
  <si>
    <t xml:space="preserve">TRUCK EXPENSE  </t>
  </si>
  <si>
    <t>EQUIPMENT RENTAL</t>
  </si>
  <si>
    <t>Spent 2024/2025</t>
  </si>
  <si>
    <t xml:space="preserve">2025/2026 </t>
  </si>
  <si>
    <t>na</t>
  </si>
  <si>
    <t>Spent 2025-2026</t>
  </si>
  <si>
    <t>Budget 2026-2027</t>
  </si>
  <si>
    <t xml:space="preserve">ERH CONTRACT SERVICES &amp; Rental    </t>
  </si>
  <si>
    <t>GL#</t>
  </si>
  <si>
    <t>52-00-532</t>
  </si>
  <si>
    <t>52-00-531</t>
  </si>
  <si>
    <t>52-00-533</t>
  </si>
  <si>
    <t>52-00-536</t>
  </si>
  <si>
    <t>52-00-551</t>
  </si>
  <si>
    <t>52-00-563</t>
  </si>
  <si>
    <t>52-00-571</t>
  </si>
  <si>
    <t>52-00-592</t>
  </si>
  <si>
    <t>52-00-593</t>
  </si>
  <si>
    <t>52-00-594</t>
  </si>
  <si>
    <t>52-00-599.1</t>
  </si>
  <si>
    <t>52-00-611</t>
  </si>
  <si>
    <t>52-00-629</t>
  </si>
  <si>
    <t>52-00-650</t>
  </si>
  <si>
    <t>52-00-583</t>
  </si>
  <si>
    <t>52-00-651</t>
  </si>
  <si>
    <t>52-00-720</t>
  </si>
  <si>
    <t>52-00-115</t>
  </si>
  <si>
    <t>52-00-725</t>
  </si>
  <si>
    <t>52-00-562</t>
  </si>
  <si>
    <t>52-00-451</t>
  </si>
  <si>
    <t>52-00-311</t>
  </si>
  <si>
    <t>52-00342</t>
  </si>
  <si>
    <t>52-00-354</t>
  </si>
  <si>
    <t>52-00-362</t>
  </si>
  <si>
    <t>52-00-363</t>
  </si>
  <si>
    <t>52-00-364</t>
  </si>
  <si>
    <t>52-00-381</t>
  </si>
  <si>
    <t>52-00-389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</si>
</sst>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24">
    <xf numFmtId="0" fontId="0" fillId="0" borderId="0" xfId="0"/>
    <xf numFmtId="8" fontId="0" fillId="0" borderId="0" xfId="0" applyNumberFormat="1"/>
    <xf numFmtId="0" fontId="1" fillId="0" borderId="0" xfId="0" applyFont="1"/>
    <xf numFmtId="8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8" fontId="5" fillId="2" borderId="0" xfId="2" applyNumberForma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44" fontId="1" fillId="0" borderId="0" xfId="1" applyFont="1" applyAlignment="1">
      <alignment wrapText="1"/>
    </xf>
    <xf numFmtId="44" fontId="0" fillId="0" borderId="0" xfId="1" applyFont="1"/>
    <xf numFmtId="44" fontId="1" fillId="0" borderId="0" xfId="1" applyFont="1"/>
    <xf numFmtId="8" fontId="6" fillId="0" borderId="0" xfId="0" applyNumberFormat="1" applyFont="1"/>
    <xf numFmtId="44" fontId="0" fillId="3" borderId="0" xfId="1" applyFont="1" applyFill="1"/>
    <xf numFmtId="44" fontId="1" fillId="3" borderId="0" xfId="1" applyFont="1" applyFill="1"/>
    <xf numFmtId="44" fontId="1" fillId="4" borderId="0" xfId="1" applyFont="1" applyFill="1" applyAlignment="1">
      <alignment wrapText="1"/>
    </xf>
    <xf numFmtId="44" fontId="0" fillId="4" borderId="0" xfId="1" applyFont="1" applyFill="1"/>
    <xf numFmtId="44" fontId="1" fillId="4" borderId="0" xfId="1" applyFont="1" applyFill="1"/>
    <xf numFmtId="44" fontId="1" fillId="3" borderId="0" xfId="1" applyFont="1" applyFill="1" applyAlignment="1"/>
    <xf numFmtId="4" fontId="0" fillId="0" borderId="0" xfId="0" applyNumberFormat="1"/>
    <xf numFmtId="44" fontId="1" fillId="0" borderId="0" xfId="0" applyNumberFormat="1" applyFont="1"/>
  </cellXfs>
  <cellStyles count="3">
    <cellStyle name="Currency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EA1C-1665-4223-952C-1C7F2E191C09}">
  <sheetPr>
    <pageSetUpPr fitToPage="1"/>
  </sheetPr>
  <dimension ref="A1:M44"/>
  <sheetViews>
    <sheetView tabSelected="1" workbookViewId="0">
      <selection activeCell="Q11" sqref="Q11"/>
    </sheetView>
  </sheetViews>
  <sheetFormatPr defaultRowHeight="15" x14ac:dyDescent="0.25"/>
  <cols>
    <col min="1" max="1" width="10.42578125" bestFit="1" customWidth="1"/>
    <col min="2" max="2" width="34" customWidth="1"/>
    <col min="3" max="3" width="8.5703125" customWidth="1"/>
    <col min="4" max="4" width="16" hidden="1" customWidth="1"/>
    <col min="5" max="5" width="15.42578125" hidden="1" customWidth="1"/>
    <col min="6" max="6" width="16.5703125" style="5" hidden="1" customWidth="1"/>
    <col min="7" max="7" width="18.42578125" style="6" hidden="1" customWidth="1"/>
    <col min="8" max="8" width="14.28515625" style="13" hidden="1" customWidth="1"/>
    <col min="9" max="9" width="17.42578125" style="13" hidden="1" customWidth="1"/>
    <col min="10" max="10" width="22.28515625" style="13" customWidth="1"/>
    <col min="11" max="11" width="17.42578125" style="19" customWidth="1"/>
    <col min="12" max="12" width="16.28515625" style="16" customWidth="1"/>
    <col min="13" max="13" width="14.28515625" bestFit="1" customWidth="1"/>
  </cols>
  <sheetData>
    <row r="1" spans="1:13" s="9" customFormat="1" ht="30" x14ac:dyDescent="0.25">
      <c r="A1" s="9" t="s">
        <v>56</v>
      </c>
      <c r="B1" s="9" t="s">
        <v>0</v>
      </c>
      <c r="C1" s="9" t="s">
        <v>1</v>
      </c>
      <c r="D1" s="9" t="s">
        <v>2</v>
      </c>
      <c r="E1" s="9" t="s">
        <v>3</v>
      </c>
      <c r="F1" s="10" t="s">
        <v>39</v>
      </c>
      <c r="G1" s="11" t="s">
        <v>40</v>
      </c>
      <c r="H1" s="12" t="s">
        <v>43</v>
      </c>
      <c r="I1" s="12" t="s">
        <v>44</v>
      </c>
      <c r="J1" s="12" t="s">
        <v>50</v>
      </c>
      <c r="K1" s="18" t="s">
        <v>51</v>
      </c>
      <c r="L1" s="21" t="s">
        <v>53</v>
      </c>
      <c r="M1" s="9" t="s">
        <v>54</v>
      </c>
    </row>
    <row r="2" spans="1:13" x14ac:dyDescent="0.25">
      <c r="A2" t="s">
        <v>57</v>
      </c>
      <c r="B2" t="s">
        <v>4</v>
      </c>
      <c r="C2" t="s">
        <v>5</v>
      </c>
      <c r="D2" t="s">
        <v>6</v>
      </c>
      <c r="E2" s="1">
        <v>5000</v>
      </c>
      <c r="F2" s="5">
        <v>17500</v>
      </c>
      <c r="G2" s="6">
        <v>36000</v>
      </c>
      <c r="H2" s="13">
        <v>27590.25</v>
      </c>
      <c r="I2" s="13">
        <v>32000</v>
      </c>
      <c r="J2" s="13">
        <v>15198</v>
      </c>
      <c r="K2" s="19">
        <v>32000</v>
      </c>
      <c r="L2" s="16">
        <v>9900</v>
      </c>
      <c r="M2" s="13">
        <v>20000</v>
      </c>
    </row>
    <row r="3" spans="1:13" x14ac:dyDescent="0.25">
      <c r="A3" t="s">
        <v>58</v>
      </c>
      <c r="B3" t="s">
        <v>7</v>
      </c>
      <c r="C3" t="s">
        <v>5</v>
      </c>
      <c r="D3" s="1">
        <v>6000</v>
      </c>
      <c r="E3" s="1">
        <v>8000</v>
      </c>
      <c r="F3" s="5">
        <v>6000</v>
      </c>
      <c r="G3" s="6">
        <v>7000</v>
      </c>
      <c r="H3" s="13">
        <v>6930</v>
      </c>
      <c r="I3" s="13">
        <v>9000</v>
      </c>
      <c r="J3" s="13">
        <v>6725</v>
      </c>
      <c r="K3" s="19">
        <v>7000</v>
      </c>
      <c r="L3" s="16">
        <v>6500</v>
      </c>
      <c r="M3" s="13">
        <v>7000</v>
      </c>
    </row>
    <row r="4" spans="1:13" x14ac:dyDescent="0.25">
      <c r="A4" t="s">
        <v>59</v>
      </c>
      <c r="B4" t="s">
        <v>8</v>
      </c>
      <c r="C4" t="s">
        <v>5</v>
      </c>
      <c r="D4" s="1">
        <v>1250</v>
      </c>
      <c r="E4" s="1">
        <v>5000</v>
      </c>
      <c r="F4" s="5">
        <v>4592.5</v>
      </c>
      <c r="G4" s="6">
        <v>10000</v>
      </c>
      <c r="H4" s="13">
        <v>8955</v>
      </c>
      <c r="I4" s="13">
        <v>10000</v>
      </c>
      <c r="J4" s="13">
        <v>4455</v>
      </c>
      <c r="K4" s="19">
        <v>10000</v>
      </c>
      <c r="L4" s="16">
        <v>11580</v>
      </c>
      <c r="M4" s="13">
        <v>15000</v>
      </c>
    </row>
    <row r="5" spans="1:13" x14ac:dyDescent="0.25">
      <c r="A5" t="s">
        <v>60</v>
      </c>
      <c r="B5" t="s">
        <v>55</v>
      </c>
      <c r="C5" t="s">
        <v>5</v>
      </c>
      <c r="D5" s="1">
        <v>204579.46</v>
      </c>
      <c r="E5" s="1">
        <v>205000</v>
      </c>
      <c r="F5" s="5">
        <v>243821.18</v>
      </c>
      <c r="G5" s="6">
        <v>310600</v>
      </c>
      <c r="H5" s="13">
        <v>310600</v>
      </c>
      <c r="I5" s="13">
        <v>294735</v>
      </c>
      <c r="J5" s="13">
        <v>286380</v>
      </c>
      <c r="K5" s="19">
        <v>286380</v>
      </c>
      <c r="L5" s="16">
        <v>286380</v>
      </c>
      <c r="M5" s="13">
        <v>286380</v>
      </c>
    </row>
    <row r="6" spans="1:13" x14ac:dyDescent="0.25">
      <c r="A6" t="s">
        <v>61</v>
      </c>
      <c r="B6" t="s">
        <v>9</v>
      </c>
      <c r="C6" t="s">
        <v>5</v>
      </c>
      <c r="D6" s="1">
        <v>9048.5</v>
      </c>
      <c r="E6" s="1">
        <v>10300</v>
      </c>
      <c r="F6" s="5">
        <v>8275.9500000000007</v>
      </c>
      <c r="G6" s="6">
        <v>9000</v>
      </c>
      <c r="H6" s="13">
        <v>11632</v>
      </c>
      <c r="I6" s="13">
        <v>10000</v>
      </c>
      <c r="J6" s="13">
        <v>367.89</v>
      </c>
      <c r="K6" s="19">
        <v>4200</v>
      </c>
      <c r="L6" s="16">
        <v>488.77</v>
      </c>
      <c r="M6" s="13">
        <v>4200</v>
      </c>
    </row>
    <row r="7" spans="1:13" x14ac:dyDescent="0.25">
      <c r="A7" t="s">
        <v>62</v>
      </c>
      <c r="B7" t="s">
        <v>10</v>
      </c>
      <c r="C7" t="s">
        <v>5</v>
      </c>
      <c r="D7" s="1">
        <v>8321.64</v>
      </c>
      <c r="E7" s="1">
        <v>9000</v>
      </c>
      <c r="F7" s="5">
        <v>9000</v>
      </c>
      <c r="G7" s="6">
        <v>9000</v>
      </c>
      <c r="H7" s="13">
        <v>8328</v>
      </c>
      <c r="I7" s="13">
        <v>9000</v>
      </c>
      <c r="J7" s="13">
        <v>6000</v>
      </c>
      <c r="K7" s="19">
        <v>6000</v>
      </c>
      <c r="L7" s="16">
        <v>6000</v>
      </c>
      <c r="M7" s="13">
        <v>6000</v>
      </c>
    </row>
    <row r="8" spans="1:13" x14ac:dyDescent="0.25">
      <c r="A8" t="s">
        <v>63</v>
      </c>
      <c r="B8" t="s">
        <v>11</v>
      </c>
      <c r="C8" t="s">
        <v>5</v>
      </c>
      <c r="D8" s="1">
        <v>101659.08</v>
      </c>
      <c r="E8" s="1">
        <v>106000</v>
      </c>
      <c r="F8" s="5">
        <v>126435.06</v>
      </c>
      <c r="G8" s="6">
        <v>130000</v>
      </c>
      <c r="H8" s="13">
        <v>157613.48000000001</v>
      </c>
      <c r="I8" s="13">
        <v>173800</v>
      </c>
      <c r="J8" s="13">
        <v>135724.76999999999</v>
      </c>
      <c r="K8" s="19">
        <v>160000</v>
      </c>
      <c r="L8" s="16">
        <v>195224.1</v>
      </c>
      <c r="M8" s="13">
        <v>260000</v>
      </c>
    </row>
    <row r="9" spans="1:13" x14ac:dyDescent="0.25">
      <c r="A9" t="s">
        <v>64</v>
      </c>
      <c r="B9" t="s">
        <v>12</v>
      </c>
      <c r="C9" t="s">
        <v>5</v>
      </c>
      <c r="D9" s="1">
        <v>22025</v>
      </c>
      <c r="E9" s="1">
        <v>27000</v>
      </c>
      <c r="F9" s="5">
        <v>27242</v>
      </c>
      <c r="G9" s="6">
        <v>30000</v>
      </c>
      <c r="H9" s="13">
        <v>25197.200000000001</v>
      </c>
      <c r="I9" s="13">
        <v>31000</v>
      </c>
      <c r="J9" s="13">
        <v>22478.2</v>
      </c>
      <c r="K9" s="19">
        <v>31000</v>
      </c>
      <c r="L9" s="16">
        <v>13962.45</v>
      </c>
      <c r="M9" s="13">
        <v>27000</v>
      </c>
    </row>
    <row r="10" spans="1:13" x14ac:dyDescent="0.25">
      <c r="A10" t="s">
        <v>65</v>
      </c>
      <c r="B10" t="s">
        <v>13</v>
      </c>
      <c r="C10" t="s">
        <v>5</v>
      </c>
      <c r="D10" s="1">
        <v>7519.11</v>
      </c>
      <c r="E10" s="1">
        <v>8000</v>
      </c>
      <c r="F10" s="5">
        <v>10000</v>
      </c>
      <c r="G10" s="6">
        <v>10000</v>
      </c>
      <c r="H10" s="13">
        <v>10000</v>
      </c>
      <c r="I10" s="13">
        <v>10000</v>
      </c>
      <c r="J10" s="13">
        <v>10000</v>
      </c>
      <c r="K10" s="19">
        <v>10000</v>
      </c>
      <c r="L10" s="16">
        <v>10000</v>
      </c>
      <c r="M10" s="13">
        <v>10000</v>
      </c>
    </row>
    <row r="11" spans="1:13" x14ac:dyDescent="0.25">
      <c r="A11" t="s">
        <v>66</v>
      </c>
      <c r="B11" t="s">
        <v>14</v>
      </c>
      <c r="C11" t="s">
        <v>5</v>
      </c>
      <c r="D11" s="1">
        <v>139.19999999999999</v>
      </c>
      <c r="E11" s="1">
        <v>150</v>
      </c>
      <c r="F11" s="5">
        <v>144.6</v>
      </c>
      <c r="G11" s="6">
        <v>150</v>
      </c>
      <c r="H11" s="13">
        <v>144.6</v>
      </c>
      <c r="I11" s="13">
        <v>150</v>
      </c>
      <c r="J11" s="13">
        <v>543.72</v>
      </c>
      <c r="K11" s="19">
        <v>600</v>
      </c>
      <c r="L11" s="16">
        <v>188.54</v>
      </c>
      <c r="M11" s="13">
        <v>300</v>
      </c>
    </row>
    <row r="12" spans="1:13" x14ac:dyDescent="0.25">
      <c r="A12" t="s">
        <v>67</v>
      </c>
      <c r="B12" t="s">
        <v>15</v>
      </c>
      <c r="C12" t="s">
        <v>5</v>
      </c>
      <c r="D12" s="1">
        <v>564.05999999999995</v>
      </c>
      <c r="E12" s="1">
        <v>600</v>
      </c>
      <c r="F12" s="5">
        <v>600</v>
      </c>
      <c r="G12" s="6">
        <v>600</v>
      </c>
      <c r="H12" s="13">
        <v>582.36</v>
      </c>
      <c r="I12" s="13">
        <v>600</v>
      </c>
      <c r="J12" s="15">
        <v>1423.1</v>
      </c>
      <c r="K12" s="19">
        <v>1500</v>
      </c>
      <c r="L12" s="16">
        <v>1471.5</v>
      </c>
      <c r="M12" s="13">
        <v>2000</v>
      </c>
    </row>
    <row r="13" spans="1:13" x14ac:dyDescent="0.25">
      <c r="A13" t="s">
        <v>68</v>
      </c>
      <c r="B13" t="s">
        <v>16</v>
      </c>
      <c r="C13" t="s">
        <v>5</v>
      </c>
      <c r="D13" s="1">
        <v>21626.6</v>
      </c>
      <c r="E13" s="1">
        <v>23000</v>
      </c>
      <c r="F13" s="5">
        <v>43541.120000000003</v>
      </c>
      <c r="G13" s="6">
        <v>45000</v>
      </c>
      <c r="H13" s="13">
        <v>43541.120000000003</v>
      </c>
      <c r="I13" s="13">
        <v>45718.17</v>
      </c>
      <c r="J13" s="13">
        <v>13084.9</v>
      </c>
      <c r="K13" s="19">
        <v>46000</v>
      </c>
      <c r="L13" s="16">
        <v>14095.24</v>
      </c>
      <c r="M13" s="13">
        <v>30000</v>
      </c>
    </row>
    <row r="14" spans="1:13" x14ac:dyDescent="0.25">
      <c r="A14" t="s">
        <v>69</v>
      </c>
      <c r="B14" t="s">
        <v>17</v>
      </c>
      <c r="C14" t="s">
        <v>5</v>
      </c>
      <c r="D14" s="1">
        <v>132719.18</v>
      </c>
      <c r="E14" s="1">
        <v>150000</v>
      </c>
      <c r="F14" s="5">
        <v>121253.88</v>
      </c>
      <c r="G14" s="6">
        <v>371253.88</v>
      </c>
      <c r="H14" s="13">
        <v>287343.2</v>
      </c>
      <c r="I14" s="13">
        <v>301710.59999999998</v>
      </c>
      <c r="J14" s="13">
        <v>178994.55</v>
      </c>
      <c r="K14" s="19">
        <v>260000</v>
      </c>
      <c r="L14" s="16">
        <v>158268.60999999999</v>
      </c>
      <c r="M14" s="13">
        <v>260000</v>
      </c>
    </row>
    <row r="15" spans="1:13" x14ac:dyDescent="0.25">
      <c r="A15" t="s">
        <v>71</v>
      </c>
      <c r="B15" t="s">
        <v>49</v>
      </c>
      <c r="C15" t="s">
        <v>5</v>
      </c>
      <c r="D15" s="1"/>
      <c r="E15" s="1"/>
      <c r="G15" s="6">
        <v>16800</v>
      </c>
      <c r="H15" s="13">
        <v>16800</v>
      </c>
      <c r="I15" s="13" t="s">
        <v>41</v>
      </c>
      <c r="J15" s="13">
        <v>1400</v>
      </c>
      <c r="K15" s="19">
        <v>16800</v>
      </c>
      <c r="L15" s="16">
        <v>16800</v>
      </c>
      <c r="M15" s="13">
        <v>16800</v>
      </c>
    </row>
    <row r="16" spans="1:13" x14ac:dyDescent="0.25">
      <c r="A16" t="s">
        <v>70</v>
      </c>
      <c r="B16" t="s">
        <v>18</v>
      </c>
      <c r="C16" t="s">
        <v>5</v>
      </c>
      <c r="D16" s="1">
        <v>3659.46</v>
      </c>
      <c r="E16" s="1">
        <v>5000</v>
      </c>
      <c r="F16" s="5">
        <v>3722.01</v>
      </c>
      <c r="G16" s="6">
        <v>25000</v>
      </c>
      <c r="H16" s="13">
        <v>3722.01</v>
      </c>
      <c r="I16" s="13">
        <v>40000</v>
      </c>
      <c r="J16" s="13">
        <v>1767.81</v>
      </c>
      <c r="K16" s="19">
        <v>50000</v>
      </c>
      <c r="L16" s="16">
        <v>2821.94</v>
      </c>
      <c r="M16" s="13">
        <v>50000</v>
      </c>
    </row>
    <row r="17" spans="1:13" x14ac:dyDescent="0.25">
      <c r="A17" t="s">
        <v>72</v>
      </c>
      <c r="B17" t="s">
        <v>19</v>
      </c>
      <c r="C17" t="s">
        <v>5</v>
      </c>
      <c r="D17" s="1">
        <v>16947.86</v>
      </c>
      <c r="E17" s="1">
        <v>17000</v>
      </c>
      <c r="F17" s="5">
        <v>21949.33</v>
      </c>
      <c r="G17" s="6">
        <v>17000</v>
      </c>
      <c r="H17" s="13">
        <v>21949.33</v>
      </c>
      <c r="I17" s="13">
        <v>20000</v>
      </c>
      <c r="J17" s="13">
        <v>15235.74</v>
      </c>
      <c r="K17" s="19">
        <v>16000</v>
      </c>
      <c r="L17" s="16">
        <v>9485.19</v>
      </c>
      <c r="M17" s="13">
        <v>16000</v>
      </c>
    </row>
    <row r="18" spans="1:13" x14ac:dyDescent="0.25">
      <c r="A18" t="s">
        <v>73</v>
      </c>
      <c r="B18" t="s">
        <v>20</v>
      </c>
      <c r="C18" t="s">
        <v>5</v>
      </c>
      <c r="D18" s="1">
        <v>22787.77</v>
      </c>
      <c r="E18" s="1">
        <v>25000</v>
      </c>
      <c r="F18" s="5">
        <v>19374.810000000001</v>
      </c>
      <c r="G18" s="6">
        <v>25000</v>
      </c>
      <c r="H18" s="13">
        <v>22866.3</v>
      </c>
      <c r="I18" s="13">
        <v>25000</v>
      </c>
      <c r="J18" s="13">
        <v>26885.05</v>
      </c>
      <c r="K18" s="19">
        <v>27000</v>
      </c>
      <c r="L18" s="16">
        <v>26885.05</v>
      </c>
      <c r="M18" s="13">
        <v>27000</v>
      </c>
    </row>
    <row r="19" spans="1:13" x14ac:dyDescent="0.25">
      <c r="A19" t="s">
        <v>74</v>
      </c>
      <c r="B19" t="s">
        <v>42</v>
      </c>
      <c r="C19" t="s">
        <v>5</v>
      </c>
      <c r="D19" s="1">
        <v>160000</v>
      </c>
      <c r="E19" s="8">
        <v>160000</v>
      </c>
      <c r="F19" s="5">
        <v>160000</v>
      </c>
      <c r="G19" s="6">
        <v>160000</v>
      </c>
      <c r="H19" s="13">
        <v>160000</v>
      </c>
      <c r="I19" s="13">
        <v>160000</v>
      </c>
      <c r="J19" s="13">
        <v>160000</v>
      </c>
      <c r="K19" s="19">
        <v>160000</v>
      </c>
      <c r="L19" s="16">
        <v>160000</v>
      </c>
      <c r="M19" s="22">
        <v>80000</v>
      </c>
    </row>
    <row r="20" spans="1:13" x14ac:dyDescent="0.25">
      <c r="A20" t="s">
        <v>75</v>
      </c>
      <c r="B20" t="s">
        <v>21</v>
      </c>
      <c r="C20" t="s">
        <v>5</v>
      </c>
      <c r="D20" s="1">
        <v>927.22</v>
      </c>
      <c r="E20" s="1">
        <v>2000</v>
      </c>
      <c r="F20" s="5">
        <v>2004.72</v>
      </c>
      <c r="G20" s="6">
        <v>2000</v>
      </c>
      <c r="H20" s="13">
        <v>2924.81</v>
      </c>
      <c r="I20" s="13">
        <v>3000</v>
      </c>
      <c r="J20" s="13">
        <v>1494.11</v>
      </c>
      <c r="K20" s="19">
        <v>3000</v>
      </c>
      <c r="L20" s="16">
        <v>2252.13</v>
      </c>
      <c r="M20" s="13">
        <v>3000</v>
      </c>
    </row>
    <row r="21" spans="1:13" x14ac:dyDescent="0.25">
      <c r="A21" t="s">
        <v>76</v>
      </c>
      <c r="B21" t="s">
        <v>48</v>
      </c>
      <c r="C21" t="s">
        <v>5</v>
      </c>
      <c r="D21" s="1"/>
      <c r="E21" s="1"/>
      <c r="I21" s="13">
        <v>33000</v>
      </c>
      <c r="J21" s="13">
        <v>34975.35</v>
      </c>
      <c r="K21" s="19">
        <v>6120</v>
      </c>
      <c r="L21" s="16">
        <v>3637.67</v>
      </c>
      <c r="M21" s="13">
        <v>8000</v>
      </c>
    </row>
    <row r="22" spans="1:13" x14ac:dyDescent="0.25">
      <c r="A22" t="s">
        <v>77</v>
      </c>
      <c r="B22" t="s">
        <v>46</v>
      </c>
      <c r="C22" t="s">
        <v>5</v>
      </c>
      <c r="D22" s="1"/>
      <c r="E22" s="1"/>
      <c r="I22" s="13">
        <v>25500</v>
      </c>
      <c r="J22" s="13">
        <v>27284</v>
      </c>
      <c r="K22" s="19">
        <v>35064</v>
      </c>
      <c r="L22" s="16">
        <v>35064</v>
      </c>
      <c r="M22" s="13">
        <v>38600</v>
      </c>
    </row>
    <row r="23" spans="1:13" s="2" customFormat="1" x14ac:dyDescent="0.25">
      <c r="D23" s="3">
        <v>714901.24</v>
      </c>
      <c r="E23" s="3">
        <v>652050</v>
      </c>
      <c r="F23" s="4">
        <f>SUM(F2:F20)</f>
        <v>825457.16</v>
      </c>
      <c r="G23" s="7">
        <f>SUM(G2:G20)</f>
        <v>1214403.8799999999</v>
      </c>
      <c r="H23" s="14">
        <f>SUM(H2:H20)</f>
        <v>1126719.6600000001</v>
      </c>
      <c r="I23" s="14">
        <f>SUM(I2:I22)</f>
        <v>1234213.77</v>
      </c>
      <c r="J23" s="14">
        <f>SUM(J2:J22)</f>
        <v>950417.19000000006</v>
      </c>
      <c r="K23" s="20">
        <f>SUM(K2:K22)</f>
        <v>1168664</v>
      </c>
      <c r="L23" s="17">
        <f>SUM(L2:L22)</f>
        <v>971005.19</v>
      </c>
      <c r="M23" s="23">
        <f>SUM(M2:M22)</f>
        <v>1167280</v>
      </c>
    </row>
    <row r="25" spans="1:13" x14ac:dyDescent="0.25">
      <c r="A25" t="s">
        <v>78</v>
      </c>
      <c r="B25" t="s">
        <v>22</v>
      </c>
      <c r="C25" t="s">
        <v>23</v>
      </c>
      <c r="D25" s="1">
        <v>12915.25</v>
      </c>
      <c r="E25" s="1">
        <v>16000</v>
      </c>
      <c r="F25" s="5">
        <v>31334.46</v>
      </c>
      <c r="G25" s="6">
        <v>28800</v>
      </c>
      <c r="H25" s="13">
        <v>29017.79</v>
      </c>
      <c r="I25" s="13">
        <v>29000</v>
      </c>
      <c r="J25" s="13">
        <v>48976.34</v>
      </c>
      <c r="K25" s="19">
        <v>50000</v>
      </c>
      <c r="L25" s="16">
        <v>31681.89</v>
      </c>
      <c r="M25" s="13">
        <v>40000</v>
      </c>
    </row>
    <row r="26" spans="1:13" x14ac:dyDescent="0.25">
      <c r="A26" t="s">
        <v>79</v>
      </c>
      <c r="B26" t="s">
        <v>24</v>
      </c>
      <c r="C26" t="s">
        <v>23</v>
      </c>
      <c r="D26" s="1">
        <v>14095.85</v>
      </c>
      <c r="E26" s="1">
        <v>18000</v>
      </c>
      <c r="F26" s="5">
        <v>9006.93</v>
      </c>
      <c r="G26" s="6">
        <v>9850</v>
      </c>
      <c r="H26" s="13">
        <v>12839.53</v>
      </c>
      <c r="I26" s="13">
        <v>9900</v>
      </c>
      <c r="J26" s="13">
        <v>2756.12</v>
      </c>
      <c r="K26" s="19">
        <v>3000</v>
      </c>
      <c r="L26" s="16">
        <v>7957.23</v>
      </c>
      <c r="M26" s="13">
        <v>8000</v>
      </c>
    </row>
    <row r="27" spans="1:13" x14ac:dyDescent="0.25">
      <c r="A27" t="s">
        <v>80</v>
      </c>
      <c r="B27" t="s">
        <v>25</v>
      </c>
      <c r="C27" t="s">
        <v>23</v>
      </c>
      <c r="D27" s="1">
        <v>16434.79</v>
      </c>
      <c r="E27" s="1">
        <v>17000</v>
      </c>
      <c r="F27" s="5">
        <v>16101.37</v>
      </c>
      <c r="G27" s="6">
        <v>17850</v>
      </c>
      <c r="H27" s="13">
        <v>17471.78</v>
      </c>
      <c r="I27" s="13">
        <v>17500</v>
      </c>
      <c r="J27" s="13">
        <v>22222.63</v>
      </c>
      <c r="K27" s="19">
        <v>25000</v>
      </c>
      <c r="L27" s="16">
        <v>34734.089999999997</v>
      </c>
      <c r="M27" s="13">
        <v>40000</v>
      </c>
    </row>
    <row r="28" spans="1:13" x14ac:dyDescent="0.25">
      <c r="A28" t="s">
        <v>81</v>
      </c>
      <c r="B28" t="s">
        <v>26</v>
      </c>
      <c r="C28" t="s">
        <v>23</v>
      </c>
      <c r="D28" s="1">
        <v>571117.09</v>
      </c>
      <c r="E28" s="1">
        <v>580000</v>
      </c>
      <c r="F28" s="5">
        <v>546097.5</v>
      </c>
      <c r="G28" s="6">
        <v>580000</v>
      </c>
      <c r="H28" s="13" t="s">
        <v>45</v>
      </c>
      <c r="I28" s="13">
        <v>565700</v>
      </c>
      <c r="J28" s="13">
        <v>577320.5</v>
      </c>
      <c r="K28" s="19">
        <v>810000</v>
      </c>
      <c r="L28" s="16">
        <v>756187.62</v>
      </c>
      <c r="M28" s="13">
        <v>1111596</v>
      </c>
    </row>
    <row r="29" spans="1:13" x14ac:dyDescent="0.25">
      <c r="A29" t="s">
        <v>82</v>
      </c>
      <c r="B29" t="s">
        <v>27</v>
      </c>
      <c r="C29" t="s">
        <v>23</v>
      </c>
      <c r="D29" s="1">
        <v>29027.99</v>
      </c>
      <c r="E29" s="1">
        <v>30000</v>
      </c>
      <c r="F29" s="5">
        <v>29168.59</v>
      </c>
      <c r="G29" s="6">
        <v>29200</v>
      </c>
      <c r="H29" s="13">
        <v>27928.02</v>
      </c>
      <c r="I29" s="13">
        <v>30000</v>
      </c>
      <c r="J29" s="13">
        <v>28463.22</v>
      </c>
      <c r="K29" s="19">
        <v>30000</v>
      </c>
      <c r="L29" s="16">
        <v>28283.48</v>
      </c>
      <c r="M29" s="13">
        <v>30000</v>
      </c>
    </row>
    <row r="30" spans="1:13" x14ac:dyDescent="0.25">
      <c r="A30" t="s">
        <v>83</v>
      </c>
      <c r="B30" t="s">
        <v>28</v>
      </c>
      <c r="C30" t="s">
        <v>23</v>
      </c>
      <c r="D30" s="1">
        <v>172669.29</v>
      </c>
      <c r="E30" s="1">
        <v>175000</v>
      </c>
      <c r="F30" s="5">
        <v>16778.599999999999</v>
      </c>
      <c r="G30" s="6">
        <v>170000</v>
      </c>
      <c r="H30" s="13">
        <v>174442.64</v>
      </c>
      <c r="I30" s="13">
        <v>175000</v>
      </c>
      <c r="J30" s="13">
        <v>165215.82</v>
      </c>
      <c r="K30" s="19">
        <v>155000</v>
      </c>
      <c r="L30" s="16">
        <v>164085.21</v>
      </c>
      <c r="M30" s="13">
        <v>165000</v>
      </c>
    </row>
    <row r="31" spans="1:13" x14ac:dyDescent="0.25">
      <c r="A31" t="s">
        <v>84</v>
      </c>
      <c r="B31" t="s">
        <v>29</v>
      </c>
      <c r="C31" t="s">
        <v>23</v>
      </c>
      <c r="D31" s="1">
        <v>589.15</v>
      </c>
      <c r="E31" s="1">
        <v>600</v>
      </c>
      <c r="F31" s="5">
        <v>557.47</v>
      </c>
      <c r="G31" s="6">
        <v>1625</v>
      </c>
      <c r="H31" s="13">
        <v>1836.18</v>
      </c>
      <c r="I31" s="13">
        <v>1800</v>
      </c>
      <c r="J31" s="13">
        <v>1500.35</v>
      </c>
      <c r="K31" s="19">
        <v>1600</v>
      </c>
      <c r="L31" s="16">
        <v>4961.01</v>
      </c>
      <c r="M31" s="13">
        <v>5000</v>
      </c>
    </row>
    <row r="32" spans="1:13" x14ac:dyDescent="0.25">
      <c r="A32" t="s">
        <v>85</v>
      </c>
      <c r="B32" t="s">
        <v>30</v>
      </c>
      <c r="C32" t="s">
        <v>23</v>
      </c>
      <c r="D32" s="1">
        <v>6311.47</v>
      </c>
      <c r="E32" t="s">
        <v>31</v>
      </c>
      <c r="F32" s="5">
        <v>13222.35</v>
      </c>
      <c r="G32" s="6" t="s">
        <v>41</v>
      </c>
      <c r="H32" s="13" t="s">
        <v>41</v>
      </c>
      <c r="I32" s="13" t="s">
        <v>41</v>
      </c>
      <c r="J32" s="13">
        <v>6982.42</v>
      </c>
      <c r="K32" s="19" t="s">
        <v>52</v>
      </c>
      <c r="L32" s="16" t="s">
        <v>41</v>
      </c>
      <c r="M32" s="13" t="s">
        <v>41</v>
      </c>
    </row>
    <row r="33" spans="2:13" s="2" customFormat="1" x14ac:dyDescent="0.25">
      <c r="D33" s="3">
        <v>823116.15</v>
      </c>
      <c r="E33" s="3">
        <v>836600</v>
      </c>
      <c r="F33" s="4">
        <f t="shared" ref="F33:K33" si="0">SUM(F25:F32)</f>
        <v>662267.2699999999</v>
      </c>
      <c r="G33" s="7">
        <f t="shared" si="0"/>
        <v>837325</v>
      </c>
      <c r="H33" s="14">
        <f t="shared" si="0"/>
        <v>263535.94</v>
      </c>
      <c r="I33" s="14">
        <f t="shared" si="0"/>
        <v>828900</v>
      </c>
      <c r="J33" s="14">
        <f t="shared" si="0"/>
        <v>853437.39999999991</v>
      </c>
      <c r="K33" s="20">
        <f t="shared" si="0"/>
        <v>1074600</v>
      </c>
      <c r="L33" s="17">
        <f>SUM(L25:L32)</f>
        <v>1027890.5299999999</v>
      </c>
      <c r="M33" s="23">
        <f>SUM(M25:M32)</f>
        <v>1399596</v>
      </c>
    </row>
    <row r="35" spans="2:13" x14ac:dyDescent="0.25">
      <c r="B35" t="s">
        <v>32</v>
      </c>
      <c r="C35" t="s">
        <v>5</v>
      </c>
      <c r="D35" s="1">
        <v>7610.06</v>
      </c>
      <c r="E35" s="1">
        <v>7820</v>
      </c>
      <c r="F35" s="5">
        <v>7842.8</v>
      </c>
      <c r="G35" s="6">
        <v>7850</v>
      </c>
      <c r="H35" s="13">
        <v>7842.8</v>
      </c>
      <c r="I35" s="13">
        <v>7842.8</v>
      </c>
      <c r="J35" s="13">
        <v>8197.44</v>
      </c>
      <c r="K35" s="19">
        <v>8500</v>
      </c>
      <c r="L35" s="16">
        <v>8230.92</v>
      </c>
      <c r="M35" s="13">
        <v>9000</v>
      </c>
    </row>
    <row r="36" spans="2:13" x14ac:dyDescent="0.25">
      <c r="B36" t="s">
        <v>33</v>
      </c>
      <c r="C36" t="s">
        <v>5</v>
      </c>
      <c r="D36" s="1">
        <v>77765.66</v>
      </c>
      <c r="E36" s="1">
        <v>81605.66</v>
      </c>
      <c r="F36" s="5">
        <v>82725.91</v>
      </c>
      <c r="G36" s="6">
        <v>88966</v>
      </c>
      <c r="H36" s="13">
        <v>93078.75</v>
      </c>
      <c r="I36" s="13">
        <v>97732.68</v>
      </c>
      <c r="J36" s="13">
        <v>94162.1</v>
      </c>
      <c r="K36" s="19">
        <v>95000</v>
      </c>
      <c r="L36" s="16">
        <v>94068.4</v>
      </c>
      <c r="M36" s="13">
        <v>99900</v>
      </c>
    </row>
    <row r="37" spans="2:13" x14ac:dyDescent="0.25">
      <c r="B37" t="s">
        <v>34</v>
      </c>
      <c r="C37" t="s">
        <v>5</v>
      </c>
      <c r="D37" s="1">
        <v>4875</v>
      </c>
      <c r="E37" s="1">
        <v>4875</v>
      </c>
      <c r="F37" s="5">
        <v>4500</v>
      </c>
      <c r="G37" s="6">
        <v>4500</v>
      </c>
      <c r="H37" s="13">
        <v>4500</v>
      </c>
      <c r="I37" s="13">
        <v>10800</v>
      </c>
      <c r="J37" s="13">
        <v>9900</v>
      </c>
      <c r="K37" s="19">
        <v>10800</v>
      </c>
      <c r="L37" s="16">
        <v>10800</v>
      </c>
      <c r="M37" s="13">
        <v>10800</v>
      </c>
    </row>
    <row r="38" spans="2:13" x14ac:dyDescent="0.25">
      <c r="B38" t="s">
        <v>47</v>
      </c>
      <c r="C38" t="s">
        <v>5</v>
      </c>
      <c r="D38" s="1"/>
      <c r="E38" s="1"/>
      <c r="I38" s="13">
        <v>52000</v>
      </c>
      <c r="J38" s="13">
        <v>51179.77</v>
      </c>
      <c r="K38" s="19">
        <v>52000</v>
      </c>
      <c r="L38" s="16">
        <v>52000</v>
      </c>
      <c r="M38" s="13">
        <v>58000</v>
      </c>
    </row>
    <row r="39" spans="2:13" x14ac:dyDescent="0.25">
      <c r="B39" t="s">
        <v>35</v>
      </c>
      <c r="C39" t="s">
        <v>5</v>
      </c>
      <c r="D39" s="1">
        <v>279.11</v>
      </c>
      <c r="E39" s="1">
        <v>300</v>
      </c>
      <c r="F39" s="5">
        <v>473.43</v>
      </c>
      <c r="G39" s="6">
        <v>475</v>
      </c>
      <c r="H39" s="13">
        <v>469.5</v>
      </c>
      <c r="I39" s="13">
        <v>525</v>
      </c>
      <c r="J39" s="13">
        <v>231.05</v>
      </c>
      <c r="K39" s="19">
        <v>250</v>
      </c>
      <c r="L39" s="16">
        <v>213.76</v>
      </c>
      <c r="M39" s="13">
        <v>250</v>
      </c>
    </row>
    <row r="40" spans="2:13" x14ac:dyDescent="0.25">
      <c r="B40" t="s">
        <v>36</v>
      </c>
      <c r="C40" t="s">
        <v>5</v>
      </c>
      <c r="D40" s="1">
        <v>1308.45</v>
      </c>
      <c r="E40" s="1">
        <v>1500</v>
      </c>
      <c r="F40" s="5">
        <v>1359.91</v>
      </c>
      <c r="G40" s="6">
        <v>1500</v>
      </c>
      <c r="H40" s="13">
        <v>1530.34</v>
      </c>
      <c r="I40" s="13">
        <v>1600</v>
      </c>
      <c r="J40" s="13">
        <v>2377.9899999999998</v>
      </c>
      <c r="K40" s="19">
        <v>2400</v>
      </c>
      <c r="L40" s="16">
        <v>2457.02</v>
      </c>
      <c r="M40" s="13">
        <v>2500</v>
      </c>
    </row>
    <row r="41" spans="2:13" x14ac:dyDescent="0.25">
      <c r="B41" t="s">
        <v>37</v>
      </c>
      <c r="C41" t="s">
        <v>5</v>
      </c>
      <c r="D41" s="1">
        <v>5595.63</v>
      </c>
      <c r="E41" s="1">
        <v>7000</v>
      </c>
      <c r="F41" s="5">
        <v>5815.87</v>
      </c>
      <c r="G41" s="6">
        <v>5600</v>
      </c>
      <c r="H41" s="13">
        <v>6550</v>
      </c>
      <c r="I41" s="13">
        <v>7000</v>
      </c>
      <c r="J41" s="13">
        <v>9794.52</v>
      </c>
      <c r="K41" s="19">
        <v>10000</v>
      </c>
      <c r="L41" s="16">
        <v>10505.75</v>
      </c>
      <c r="M41" s="13">
        <v>11000</v>
      </c>
    </row>
    <row r="42" spans="2:13" x14ac:dyDescent="0.25">
      <c r="B42" t="s">
        <v>38</v>
      </c>
      <c r="C42" t="s">
        <v>5</v>
      </c>
      <c r="D42" s="1">
        <v>8139.82</v>
      </c>
      <c r="E42" s="1">
        <v>10000</v>
      </c>
      <c r="F42" s="5">
        <v>7052.72</v>
      </c>
      <c r="G42" s="6">
        <v>10000</v>
      </c>
      <c r="H42" s="13">
        <v>8124.42</v>
      </c>
      <c r="I42" s="13">
        <v>9000</v>
      </c>
      <c r="J42" s="13">
        <v>9748.43</v>
      </c>
      <c r="K42" s="19">
        <v>10000</v>
      </c>
      <c r="L42" s="16">
        <v>12049.7</v>
      </c>
      <c r="M42" s="13">
        <v>13000</v>
      </c>
    </row>
    <row r="43" spans="2:13" s="2" customFormat="1" x14ac:dyDescent="0.25">
      <c r="D43" s="3">
        <f t="shared" ref="D43:I43" si="1">SUM(D35:D42)</f>
        <v>105573.73000000001</v>
      </c>
      <c r="E43" s="3">
        <f t="shared" si="1"/>
        <v>113100.66</v>
      </c>
      <c r="F43" s="4">
        <f t="shared" si="1"/>
        <v>109770.64</v>
      </c>
      <c r="G43" s="7">
        <f t="shared" si="1"/>
        <v>118891</v>
      </c>
      <c r="H43" s="14">
        <f t="shared" si="1"/>
        <v>122095.81</v>
      </c>
      <c r="I43" s="14">
        <f t="shared" si="1"/>
        <v>186500.47999999998</v>
      </c>
      <c r="J43" s="14">
        <f>SUM(J35:J42)</f>
        <v>185591.29999999996</v>
      </c>
      <c r="K43" s="20">
        <f>SUM(K35:K42)</f>
        <v>188950</v>
      </c>
      <c r="L43" s="17">
        <f>SUM(L35:L42)</f>
        <v>190325.55000000002</v>
      </c>
      <c r="M43" s="23">
        <f>SUM(M35:M42)</f>
        <v>204450</v>
      </c>
    </row>
    <row r="44" spans="2:13" x14ac:dyDescent="0.25">
      <c r="E44" s="1"/>
    </row>
  </sheetData>
  <printOptions gridLines="1"/>
  <pageMargins left="0.7" right="0.7" top="0.75" bottom="0.75" header="0.3" footer="0.3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Deanna Simmonds</dc:creator>
  <cp:lastModifiedBy>Deanna Simmonds</cp:lastModifiedBy>
  <cp:lastPrinted>2025-08-20T16:27:36Z</cp:lastPrinted>
  <dcterms:created xsi:type="dcterms:W3CDTF">2022-08-22T16:48:46Z</dcterms:created>
  <dcterms:modified xsi:type="dcterms:W3CDTF">2026-09-16T18:22:38Z</dcterms:modified>
</cp:coreProperties>
</file>